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Z:\PROJETS\DAJ-ACHATS\DAJ Suivi des Marchés\Marchés DRH\DRH-2026AC000034_Formation innovation\2_DCE\"/>
    </mc:Choice>
  </mc:AlternateContent>
  <xr:revisionPtr revIDLastSave="0" documentId="13_ncr:1_{05206555-A69F-4D2B-8974-E1A6426C1DA6}" xr6:coauthVersionLast="47" xr6:coauthVersionMax="47" xr10:uidLastSave="{00000000-0000-0000-0000-000000000000}"/>
  <bookViews>
    <workbookView xWindow="-120" yWindow="-120" windowWidth="29040" windowHeight="15720" xr2:uid="{3720B859-3307-44C7-9563-142F1DFB8AE4}"/>
  </bookViews>
  <sheets>
    <sheet name="Scénario de référence" sheetId="1" r:id="rId1"/>
    <sheet name="DPGF" sheetId="2" r:id="rId2"/>
    <sheet name="BPU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3" l="1"/>
  <c r="H10" i="3" s="1"/>
  <c r="J10" i="3" s="1"/>
  <c r="E9" i="3"/>
  <c r="H9" i="3" s="1"/>
  <c r="J9" i="3" s="1"/>
  <c r="E8" i="3"/>
  <c r="H8" i="3" s="1"/>
  <c r="J8" i="3" s="1"/>
  <c r="E7" i="3"/>
  <c r="H7" i="3" s="1"/>
  <c r="J7" i="3" s="1"/>
  <c r="E6" i="3"/>
  <c r="H6" i="3" s="1"/>
  <c r="J6" i="3" s="1"/>
  <c r="E5" i="3"/>
  <c r="H5" i="3" s="1"/>
  <c r="J5" i="3" s="1"/>
  <c r="E4" i="3"/>
  <c r="H4" i="3" s="1"/>
  <c r="J4" i="3" s="1"/>
  <c r="H8" i="2"/>
  <c r="J8" i="2" s="1"/>
  <c r="I8" i="2" s="1"/>
  <c r="I5" i="2"/>
  <c r="I6" i="2"/>
  <c r="I7" i="2"/>
  <c r="I4" i="2"/>
  <c r="E7" i="2"/>
  <c r="H7" i="2" s="1"/>
  <c r="J7" i="2" s="1"/>
  <c r="E6" i="2"/>
  <c r="H6" i="2" s="1"/>
  <c r="J6" i="2" s="1"/>
  <c r="E5" i="2"/>
  <c r="H5" i="2" s="1"/>
  <c r="J5" i="2" s="1"/>
  <c r="E4" i="2"/>
  <c r="H4" i="2" s="1"/>
  <c r="J4" i="2" s="1"/>
  <c r="E6" i="1"/>
  <c r="E7" i="1"/>
  <c r="G7" i="1" s="1"/>
  <c r="H7" i="1" s="1"/>
  <c r="E8" i="1"/>
  <c r="H11" i="3" l="1"/>
  <c r="J11" i="3" s="1"/>
  <c r="G6" i="1"/>
  <c r="H6" i="1" s="1"/>
  <c r="G8" i="1"/>
  <c r="H8" i="1" s="1"/>
  <c r="F7" i="3"/>
  <c r="F5" i="3"/>
  <c r="F9" i="3"/>
  <c r="F10" i="3"/>
  <c r="F4" i="3"/>
  <c r="F6" i="3"/>
  <c r="F8" i="3"/>
  <c r="F4" i="2"/>
  <c r="F6" i="2"/>
  <c r="F5" i="2"/>
  <c r="F7" i="2"/>
  <c r="E15" i="1" l="1"/>
  <c r="E14" i="1"/>
  <c r="E13" i="1"/>
  <c r="E12" i="1"/>
  <c r="E11" i="1"/>
  <c r="E10" i="1"/>
  <c r="E9" i="1"/>
  <c r="E5" i="1"/>
  <c r="G5" i="1" l="1"/>
  <c r="H5" i="1" s="1"/>
  <c r="G9" i="1"/>
  <c r="H9" i="1" s="1"/>
  <c r="G11" i="1"/>
  <c r="H11" i="1" s="1"/>
  <c r="G13" i="1"/>
  <c r="H13" i="1" s="1"/>
  <c r="G15" i="1"/>
  <c r="H15" i="1" s="1"/>
  <c r="G14" i="1"/>
  <c r="H14" i="1" s="1"/>
  <c r="G12" i="1"/>
  <c r="H12" i="1" s="1"/>
  <c r="G10" i="1"/>
  <c r="H10" i="1" l="1"/>
  <c r="H16" i="1" s="1"/>
  <c r="G16" i="1"/>
</calcChain>
</file>

<file path=xl/sharedStrings.xml><?xml version="1.0" encoding="utf-8"?>
<sst xmlns="http://schemas.openxmlformats.org/spreadsheetml/2006/main" count="55" uniqueCount="31">
  <si>
    <t>LOT 1 - formation Innovation "porteurs de projet/ Ingénieurs"</t>
  </si>
  <si>
    <t>Devis estimatif servant à la comparaison des coûts des offres</t>
  </si>
  <si>
    <t>Détail des prestations</t>
  </si>
  <si>
    <r>
      <t xml:space="preserve">Quantité (Nbr de jours estimé par le prestataire)
</t>
    </r>
    <r>
      <rPr>
        <b/>
        <sz val="11"/>
        <rFont val="Arial"/>
        <family val="2"/>
      </rPr>
      <t>(A)</t>
    </r>
  </si>
  <si>
    <r>
      <t xml:space="preserve">Coût  unitaire en € HT
</t>
    </r>
    <r>
      <rPr>
        <b/>
        <sz val="11"/>
        <rFont val="Arial"/>
        <family val="2"/>
      </rPr>
      <t>(B)</t>
    </r>
  </si>
  <si>
    <t>Coût unitaire contractuel en € HT
(C= somme des cases A*B)</t>
  </si>
  <si>
    <r>
      <t xml:space="preserve">Quantité estimative, non contractuelle, utilisée pour réaliser la comparaison des coûts des offres
</t>
    </r>
    <r>
      <rPr>
        <b/>
        <sz val="11"/>
        <rFont val="Arial"/>
        <family val="2"/>
      </rPr>
      <t>(D)</t>
    </r>
  </si>
  <si>
    <r>
      <t xml:space="preserve">Coût total en € HT, non contractuel
</t>
    </r>
    <r>
      <rPr>
        <b/>
        <sz val="11"/>
        <rFont val="Arial"/>
        <family val="2"/>
      </rPr>
      <t>(C*D)</t>
    </r>
  </si>
  <si>
    <r>
      <t>Coût total en</t>
    </r>
    <r>
      <rPr>
        <b/>
        <sz val="11"/>
        <rFont val="Arial"/>
        <family val="2"/>
      </rPr>
      <t xml:space="preserve"> € TTC</t>
    </r>
    <r>
      <rPr>
        <sz val="11"/>
        <rFont val="Arial"/>
        <family val="2"/>
      </rPr>
      <t xml:space="preserve">, non contractuel, utilisé pour réaliser la comparaison des offres
</t>
    </r>
  </si>
  <si>
    <r>
      <rPr>
        <b/>
        <u/>
        <sz val="12"/>
        <rFont val="Arial"/>
        <family val="2"/>
      </rPr>
      <t>Conception</t>
    </r>
    <r>
      <rPr>
        <b/>
        <sz val="12"/>
        <rFont val="Arial"/>
        <family val="2"/>
      </rPr>
      <t xml:space="preserve"> de module formations en format hybride</t>
    </r>
  </si>
  <si>
    <t>Appropriation des ressources, de l'organisation et du process/   Analyse/ cadrage du besoin</t>
  </si>
  <si>
    <r>
      <t>Conception de modules en accès libre  OU</t>
    </r>
    <r>
      <rPr>
        <sz val="12"/>
        <color rgb="FFFF0000"/>
        <rFont val="Arial"/>
        <family val="2"/>
      </rPr>
      <t xml:space="preserve"> adpation de modules en libre service déjà existants</t>
    </r>
  </si>
  <si>
    <r>
      <t>Conception des déroulés pédagogiques (présentiel et distanciel) Production de la documentation du module et des ressources stagiaire   OU</t>
    </r>
    <r>
      <rPr>
        <sz val="12"/>
        <color rgb="FFFF0000"/>
        <rFont val="Arial"/>
        <family val="2"/>
      </rPr>
      <t xml:space="preserve"> adaptation de module existant </t>
    </r>
  </si>
  <si>
    <r>
      <t xml:space="preserve"> </t>
    </r>
    <r>
      <rPr>
        <b/>
        <sz val="12"/>
        <rFont val="Arial"/>
        <family val="2"/>
      </rPr>
      <t xml:space="preserve">Animation de la 1ère session </t>
    </r>
    <r>
      <rPr>
        <sz val="12"/>
        <rFont val="Arial"/>
        <family val="2"/>
      </rPr>
      <t>(session test)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en présentiel et </t>
    </r>
    <r>
      <rPr>
        <b/>
        <sz val="12"/>
        <rFont val="Arial"/>
        <family val="2"/>
      </rPr>
      <t>ajustements</t>
    </r>
    <r>
      <rPr>
        <sz val="12"/>
        <rFont val="Arial"/>
        <family val="2"/>
      </rPr>
      <t xml:space="preserve"> incluant l'actualisation de la documentation si nécessaire</t>
    </r>
  </si>
  <si>
    <r>
      <rPr>
        <b/>
        <sz val="12"/>
        <rFont val="Arial"/>
        <family val="2"/>
      </rPr>
      <t>Animation de sessions de formation hybride</t>
    </r>
    <r>
      <rPr>
        <sz val="12"/>
        <rFont val="Arial"/>
        <family val="2"/>
      </rPr>
      <t>, incluant : la préparation de la reprographie si besoin, l’accompagnement des stagiaires lors de la partie distancielle, les évaluations des stagiaires  et l’intégralité des frais de mission (déplacement, restauration, hébergement) en France métropolitaine</t>
    </r>
  </si>
  <si>
    <t>Accompagnement des stagiaires post module</t>
  </si>
  <si>
    <r>
      <t xml:space="preserve">Supplément frais de déplacements </t>
    </r>
    <r>
      <rPr>
        <sz val="12"/>
        <rFont val="Arial"/>
        <family val="2"/>
      </rPr>
      <t>Martinique/Guadeloupe/Guyane/Réunion</t>
    </r>
    <r>
      <rPr>
        <i/>
        <sz val="12"/>
        <rFont val="Arial"/>
        <family val="2"/>
      </rPr>
      <t>(forfait aller - retour par personne)</t>
    </r>
  </si>
  <si>
    <t>Actualisation des modules</t>
  </si>
  <si>
    <r>
      <t xml:space="preserve">Actualisation du contenu de la formation et production de la documentation </t>
    </r>
    <r>
      <rPr>
        <i/>
        <sz val="12"/>
        <rFont val="Arial"/>
        <family val="2"/>
      </rPr>
      <t>(note, déroulé présentiel et distanciel,programme, outils d'évaluation et de suivi de la démarche qualiopi de l'ADEME ... )</t>
    </r>
  </si>
  <si>
    <t>Actualisation des modules en libre service</t>
  </si>
  <si>
    <r>
      <t xml:space="preserve">Réunion  2H par personne </t>
    </r>
    <r>
      <rPr>
        <sz val="12"/>
        <rFont val="Arial"/>
        <family val="2"/>
      </rPr>
      <t>en audio ou en visio</t>
    </r>
    <r>
      <rPr>
        <b/>
        <sz val="12"/>
        <rFont val="Arial"/>
        <family val="2"/>
      </rPr>
      <t xml:space="preserve">  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(coût pour 1 personne)</t>
    </r>
  </si>
  <si>
    <r>
      <t xml:space="preserve">Adaptation du schéma pédagogique ou des contenus de la formation à un contexte unique  </t>
    </r>
    <r>
      <rPr>
        <sz val="12"/>
        <rFont val="Arial"/>
        <family val="2"/>
      </rPr>
      <t>(pour des directions avec expertise spécifique, outre-mer ou à une mutualisation avec une autre formation ademe)</t>
    </r>
  </si>
  <si>
    <t xml:space="preserve">Montant total </t>
  </si>
  <si>
    <t>Coût unitaire TTC</t>
  </si>
  <si>
    <t>Coût en euros du motant de la TVA</t>
  </si>
  <si>
    <r>
      <rPr>
        <b/>
        <sz val="12"/>
        <rFont val="Arial"/>
        <family val="2"/>
      </rPr>
      <t xml:space="preserve">Appropriation </t>
    </r>
    <r>
      <rPr>
        <sz val="12"/>
        <rFont val="Arial"/>
        <family val="2"/>
      </rPr>
      <t>des ressources, de l'organisation et du processus Qualiopi de l'ADEME   Analyse/ cadrage du besoin</t>
    </r>
  </si>
  <si>
    <r>
      <t>Conception de modules en accès libre (en format micro learning) OU</t>
    </r>
    <r>
      <rPr>
        <sz val="12"/>
        <color rgb="FFFF0000"/>
        <rFont val="Arial"/>
        <family val="2"/>
      </rPr>
      <t xml:space="preserve"> adpation de modules en libre service déjà existants</t>
    </r>
  </si>
  <si>
    <r>
      <rPr>
        <b/>
        <sz val="12"/>
        <rFont val="Arial"/>
        <family val="2"/>
      </rPr>
      <t>Animation de sessions de formation hybride</t>
    </r>
    <r>
      <rPr>
        <sz val="12"/>
        <rFont val="Arial"/>
        <family val="2"/>
      </rPr>
      <t>, incluant : la préparation de la reprographie si besoin, l’accompagnement des stagiaires lors de la partie distancielle, les évaluations des stagiaires (suivi Qualiopi de l’amont à l’aval de la session pour les stagiaires) et l’intégralité des frais de mission (déplacement, restauration, hébergement) en France métropolitaine</t>
    </r>
  </si>
  <si>
    <r>
      <rPr>
        <b/>
        <sz val="12"/>
        <color rgb="FF000000"/>
        <rFont val="Arial"/>
      </rPr>
      <t xml:space="preserve">Supplément frais de déplacements </t>
    </r>
    <r>
      <rPr>
        <sz val="12"/>
        <color rgb="FF000000"/>
        <rFont val="Arial"/>
      </rPr>
      <t xml:space="preserve">Martinique/Guadeloupe/Guyane/Réunion/Rodrigues/Mayotte/Ile Maurice/Nouvelle Calédonie/Afrique du Nord, </t>
    </r>
    <r>
      <rPr>
        <i/>
        <sz val="12"/>
        <color rgb="FF000000"/>
        <rFont val="Arial"/>
      </rPr>
      <t>(forfait aller - retour par personne)</t>
    </r>
  </si>
  <si>
    <r>
      <t xml:space="preserve">Adaptation du schéma pédagogique ou des contenus de la formation à un contexte unique  </t>
    </r>
    <r>
      <rPr>
        <sz val="12"/>
        <rFont val="Arial"/>
        <family val="2"/>
      </rPr>
      <t>(Réseau, outre-mer ou à une mutualisation avec une autre formation ademe)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</si>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</sst>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24"/>
      <color theme="1"/>
      <name val="Aptos Narrow"/>
      <family val="2"/>
      <scheme val="minor"/>
    </font>
    <font>
      <sz val="12"/>
      <color rgb="FFFF0000"/>
      <name val="Arial"/>
      <family val="2"/>
    </font>
    <font>
      <sz val="18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2"/>
      <color rgb="FF000000"/>
      <name val="Arial"/>
    </font>
    <font>
      <sz val="12"/>
      <color rgb="FF000000"/>
      <name val="Arial"/>
    </font>
    <font>
      <i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3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5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14" fillId="5" borderId="5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3" fontId="1" fillId="5" borderId="5" xfId="0" applyNumberFormat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3" fontId="0" fillId="5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36A43-3507-4F82-AE8F-9F82FB6E6F9D}">
  <dimension ref="A2:H16"/>
  <sheetViews>
    <sheetView tabSelected="1" zoomScale="85" zoomScaleNormal="85" workbookViewId="0">
      <selection activeCell="I8" sqref="I8"/>
    </sheetView>
  </sheetViews>
  <sheetFormatPr baseColWidth="10" defaultColWidth="11.42578125" defaultRowHeight="15" x14ac:dyDescent="0.25"/>
  <cols>
    <col min="1" max="1" width="44.42578125" customWidth="1"/>
    <col min="2" max="2" width="89.5703125" customWidth="1"/>
    <col min="3" max="3" width="17.85546875" customWidth="1"/>
    <col min="5" max="5" width="17.140625" customWidth="1"/>
    <col min="6" max="6" width="16" customWidth="1"/>
    <col min="8" max="8" width="20.28515625" customWidth="1"/>
  </cols>
  <sheetData>
    <row r="2" spans="1:8" ht="69.599999999999994" customHeight="1" x14ac:dyDescent="0.5">
      <c r="B2" s="17" t="s">
        <v>0</v>
      </c>
    </row>
    <row r="3" spans="1:8" ht="18" x14ac:dyDescent="0.25">
      <c r="A3" s="26" t="s">
        <v>1</v>
      </c>
      <c r="B3" s="27"/>
      <c r="C3" s="27"/>
      <c r="D3" s="27"/>
      <c r="E3" s="27"/>
      <c r="F3" s="27"/>
      <c r="G3" s="27"/>
      <c r="H3" s="27"/>
    </row>
    <row r="4" spans="1:8" ht="129" x14ac:dyDescent="0.25">
      <c r="A4" s="28" t="s">
        <v>2</v>
      </c>
      <c r="B4" s="29"/>
      <c r="C4" s="1" t="s">
        <v>3</v>
      </c>
      <c r="D4" s="2" t="s">
        <v>4</v>
      </c>
      <c r="E4" s="3" t="s">
        <v>5</v>
      </c>
      <c r="F4" s="4" t="s">
        <v>6</v>
      </c>
      <c r="G4" s="4" t="s">
        <v>7</v>
      </c>
      <c r="H4" s="2" t="s">
        <v>8</v>
      </c>
    </row>
    <row r="5" spans="1:8" ht="30.95" customHeight="1" x14ac:dyDescent="0.25">
      <c r="A5" s="30" t="s">
        <v>9</v>
      </c>
      <c r="B5" s="5" t="s">
        <v>10</v>
      </c>
      <c r="C5" s="4"/>
      <c r="D5" s="19"/>
      <c r="E5" s="24">
        <f>(C5*D5)</f>
        <v>0</v>
      </c>
      <c r="F5" s="2">
        <v>1</v>
      </c>
      <c r="G5" s="6">
        <f t="shared" ref="G5:G15" si="0">E5*F5</f>
        <v>0</v>
      </c>
      <c r="H5" s="6">
        <f>G5*1.2</f>
        <v>0</v>
      </c>
    </row>
    <row r="6" spans="1:8" ht="30" x14ac:dyDescent="0.25">
      <c r="A6" s="31"/>
      <c r="B6" s="5" t="s">
        <v>11</v>
      </c>
      <c r="C6" s="4"/>
      <c r="D6" s="19"/>
      <c r="E6" s="24">
        <f t="shared" ref="E6:E8" si="1">(C6*D6)</f>
        <v>0</v>
      </c>
      <c r="F6" s="2">
        <v>3</v>
      </c>
      <c r="G6" s="6">
        <f t="shared" si="0"/>
        <v>0</v>
      </c>
      <c r="H6" s="6">
        <f t="shared" ref="H6:H15" si="2">G6*1.2</f>
        <v>0</v>
      </c>
    </row>
    <row r="7" spans="1:8" ht="45" x14ac:dyDescent="0.25">
      <c r="A7" s="31"/>
      <c r="B7" s="5" t="s">
        <v>12</v>
      </c>
      <c r="C7" s="4"/>
      <c r="D7" s="19"/>
      <c r="E7" s="24">
        <f t="shared" si="1"/>
        <v>0</v>
      </c>
      <c r="F7" s="2">
        <v>1</v>
      </c>
      <c r="G7" s="6">
        <f t="shared" si="0"/>
        <v>0</v>
      </c>
      <c r="H7" s="6">
        <f t="shared" si="2"/>
        <v>0</v>
      </c>
    </row>
    <row r="8" spans="1:8" ht="30.75" x14ac:dyDescent="0.25">
      <c r="A8" s="32"/>
      <c r="B8" s="7" t="s">
        <v>13</v>
      </c>
      <c r="C8" s="4"/>
      <c r="D8" s="19"/>
      <c r="E8" s="24">
        <f t="shared" si="1"/>
        <v>0</v>
      </c>
      <c r="F8" s="2">
        <v>1</v>
      </c>
      <c r="G8" s="6">
        <f t="shared" si="0"/>
        <v>0</v>
      </c>
      <c r="H8" s="6">
        <f t="shared" si="2"/>
        <v>0</v>
      </c>
    </row>
    <row r="9" spans="1:8" ht="80.45" customHeight="1" x14ac:dyDescent="0.25">
      <c r="A9" s="38" t="s">
        <v>14</v>
      </c>
      <c r="B9" s="38"/>
      <c r="C9" s="2"/>
      <c r="D9" s="2"/>
      <c r="E9" s="24">
        <f t="shared" ref="E9:E15" si="3">(C9*D9)</f>
        <v>0</v>
      </c>
      <c r="F9" s="2">
        <v>6</v>
      </c>
      <c r="G9" s="6">
        <f t="shared" si="0"/>
        <v>0</v>
      </c>
      <c r="H9" s="6">
        <f t="shared" si="2"/>
        <v>0</v>
      </c>
    </row>
    <row r="10" spans="1:8" ht="15.75" x14ac:dyDescent="0.25">
      <c r="A10" s="34" t="s">
        <v>15</v>
      </c>
      <c r="B10" s="34"/>
      <c r="C10" s="2"/>
      <c r="D10" s="2"/>
      <c r="E10" s="24">
        <f t="shared" si="3"/>
        <v>0</v>
      </c>
      <c r="F10" s="2">
        <v>1</v>
      </c>
      <c r="G10" s="6">
        <f t="shared" si="0"/>
        <v>0</v>
      </c>
      <c r="H10" s="6">
        <f t="shared" si="2"/>
        <v>0</v>
      </c>
    </row>
    <row r="11" spans="1:8" ht="15.75" x14ac:dyDescent="0.25">
      <c r="A11" s="39" t="s">
        <v>16</v>
      </c>
      <c r="B11" s="40"/>
      <c r="C11" s="2"/>
      <c r="D11" s="2"/>
      <c r="E11" s="24">
        <f t="shared" si="3"/>
        <v>0</v>
      </c>
      <c r="F11" s="2">
        <v>1</v>
      </c>
      <c r="G11" s="6">
        <f t="shared" si="0"/>
        <v>0</v>
      </c>
      <c r="H11" s="6">
        <f t="shared" si="2"/>
        <v>0</v>
      </c>
    </row>
    <row r="12" spans="1:8" ht="45.75" x14ac:dyDescent="0.25">
      <c r="A12" s="34" t="s">
        <v>17</v>
      </c>
      <c r="B12" s="11" t="s">
        <v>18</v>
      </c>
      <c r="C12" s="12"/>
      <c r="D12" s="13"/>
      <c r="E12" s="24">
        <f t="shared" si="3"/>
        <v>0</v>
      </c>
      <c r="F12" s="14">
        <v>1</v>
      </c>
      <c r="G12" s="6">
        <f t="shared" si="0"/>
        <v>0</v>
      </c>
      <c r="H12" s="6">
        <f t="shared" si="2"/>
        <v>0</v>
      </c>
    </row>
    <row r="13" spans="1:8" ht="15.75" x14ac:dyDescent="0.25">
      <c r="A13" s="34"/>
      <c r="B13" s="11" t="s">
        <v>19</v>
      </c>
      <c r="C13" s="12"/>
      <c r="D13" s="13"/>
      <c r="E13" s="24">
        <f t="shared" si="3"/>
        <v>0</v>
      </c>
      <c r="F13" s="14">
        <v>1</v>
      </c>
      <c r="G13" s="6">
        <f t="shared" si="0"/>
        <v>0</v>
      </c>
      <c r="H13" s="6">
        <f t="shared" si="2"/>
        <v>0</v>
      </c>
    </row>
    <row r="14" spans="1:8" ht="15.75" x14ac:dyDescent="0.25">
      <c r="A14" s="33" t="s">
        <v>20</v>
      </c>
      <c r="B14" s="33"/>
      <c r="C14" s="8"/>
      <c r="D14" s="2"/>
      <c r="E14" s="24">
        <f t="shared" si="3"/>
        <v>0</v>
      </c>
      <c r="F14" s="2">
        <v>1</v>
      </c>
      <c r="G14" s="6">
        <f t="shared" si="0"/>
        <v>0</v>
      </c>
      <c r="H14" s="6">
        <f t="shared" si="2"/>
        <v>0</v>
      </c>
    </row>
    <row r="15" spans="1:8" ht="15.75" x14ac:dyDescent="0.25">
      <c r="A15" s="34" t="s">
        <v>21</v>
      </c>
      <c r="B15" s="34"/>
      <c r="C15" s="15"/>
      <c r="D15" s="2"/>
      <c r="E15" s="24">
        <f t="shared" si="3"/>
        <v>0</v>
      </c>
      <c r="F15" s="2">
        <v>1</v>
      </c>
      <c r="G15" s="6">
        <f t="shared" si="0"/>
        <v>0</v>
      </c>
      <c r="H15" s="6">
        <f t="shared" si="2"/>
        <v>0</v>
      </c>
    </row>
    <row r="16" spans="1:8" x14ac:dyDescent="0.25">
      <c r="A16" s="35" t="s">
        <v>22</v>
      </c>
      <c r="B16" s="36"/>
      <c r="C16" s="36"/>
      <c r="D16" s="36"/>
      <c r="E16" s="36"/>
      <c r="F16" s="37"/>
      <c r="G16" s="16">
        <f>SUM(G5:G15)</f>
        <v>0</v>
      </c>
      <c r="H16" s="16">
        <f>SUM(H5:H15)</f>
        <v>0</v>
      </c>
    </row>
  </sheetData>
  <mergeCells count="10">
    <mergeCell ref="A16:F16"/>
    <mergeCell ref="A9:B9"/>
    <mergeCell ref="A10:B10"/>
    <mergeCell ref="A11:B11"/>
    <mergeCell ref="A12:A13"/>
    <mergeCell ref="A3:H3"/>
    <mergeCell ref="A4:B4"/>
    <mergeCell ref="A5:A8"/>
    <mergeCell ref="A14:B14"/>
    <mergeCell ref="A15:B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A853-7BDE-4F4B-9E4A-DAF74D8AB81F}">
  <dimension ref="A3:J8"/>
  <sheetViews>
    <sheetView zoomScale="80" zoomScaleNormal="80" workbookViewId="0">
      <selection activeCell="M7" sqref="M7"/>
    </sheetView>
  </sheetViews>
  <sheetFormatPr baseColWidth="10" defaultColWidth="11.42578125" defaultRowHeight="15" x14ac:dyDescent="0.25"/>
  <cols>
    <col min="1" max="1" width="26.42578125" customWidth="1"/>
    <col min="2" max="2" width="70.5703125" customWidth="1"/>
    <col min="3" max="3" width="20.42578125" customWidth="1"/>
    <col min="4" max="4" width="17.140625" customWidth="1"/>
    <col min="5" max="5" width="15.5703125" customWidth="1"/>
    <col min="7" max="7" width="16.85546875" customWidth="1"/>
    <col min="10" max="10" width="19.85546875" customWidth="1"/>
  </cols>
  <sheetData>
    <row r="3" spans="1:10" ht="129" x14ac:dyDescent="0.25">
      <c r="A3" s="41" t="s">
        <v>2</v>
      </c>
      <c r="B3" s="42"/>
      <c r="C3" s="2" t="s">
        <v>3</v>
      </c>
      <c r="D3" s="2" t="s">
        <v>4</v>
      </c>
      <c r="E3" s="18" t="s">
        <v>5</v>
      </c>
      <c r="F3" s="18" t="s">
        <v>23</v>
      </c>
      <c r="G3" s="2" t="s">
        <v>6</v>
      </c>
      <c r="H3" s="2" t="s">
        <v>7</v>
      </c>
      <c r="I3" s="2" t="s">
        <v>24</v>
      </c>
      <c r="J3" s="2" t="s">
        <v>8</v>
      </c>
    </row>
    <row r="4" spans="1:10" ht="30.75" x14ac:dyDescent="0.25">
      <c r="A4" s="34" t="s">
        <v>9</v>
      </c>
      <c r="B4" s="7" t="s">
        <v>25</v>
      </c>
      <c r="C4" s="2"/>
      <c r="D4" s="19"/>
      <c r="E4" s="25">
        <f>(C4*D4)</f>
        <v>0</v>
      </c>
      <c r="F4" s="25">
        <f>E4*1.2</f>
        <v>0</v>
      </c>
      <c r="G4" s="2">
        <v>1</v>
      </c>
      <c r="H4" s="20">
        <f>E4*G4</f>
        <v>0</v>
      </c>
      <c r="I4" s="20">
        <f>J4-H4</f>
        <v>0</v>
      </c>
      <c r="J4" s="20">
        <f>H4*1.2</f>
        <v>0</v>
      </c>
    </row>
    <row r="5" spans="1:10" ht="30" x14ac:dyDescent="0.25">
      <c r="A5" s="34"/>
      <c r="B5" s="7" t="s">
        <v>26</v>
      </c>
      <c r="C5" s="2"/>
      <c r="D5" s="19"/>
      <c r="E5" s="25">
        <f t="shared" ref="E5:E7" si="0">(C5*D5)</f>
        <v>0</v>
      </c>
      <c r="F5" s="25">
        <f t="shared" ref="F5:F7" si="1">E5*1.2</f>
        <v>0</v>
      </c>
      <c r="G5" s="2">
        <v>3</v>
      </c>
      <c r="H5" s="20">
        <f t="shared" ref="H5:H7" si="2">E5*G5</f>
        <v>0</v>
      </c>
      <c r="I5" s="20">
        <f t="shared" ref="I5:I8" si="3">J5-H5</f>
        <v>0</v>
      </c>
      <c r="J5" s="20">
        <f t="shared" ref="J5:J8" si="4">H5*1.2</f>
        <v>0</v>
      </c>
    </row>
    <row r="6" spans="1:10" ht="45" x14ac:dyDescent="0.25">
      <c r="A6" s="34"/>
      <c r="B6" s="7" t="s">
        <v>12</v>
      </c>
      <c r="C6" s="2"/>
      <c r="D6" s="19"/>
      <c r="E6" s="25">
        <f t="shared" si="0"/>
        <v>0</v>
      </c>
      <c r="F6" s="25">
        <f t="shared" si="1"/>
        <v>0</v>
      </c>
      <c r="G6" s="2">
        <v>1</v>
      </c>
      <c r="H6" s="20">
        <f t="shared" si="2"/>
        <v>0</v>
      </c>
      <c r="I6" s="20">
        <f t="shared" si="3"/>
        <v>0</v>
      </c>
      <c r="J6" s="20">
        <f t="shared" si="4"/>
        <v>0</v>
      </c>
    </row>
    <row r="7" spans="1:10" ht="46.5" x14ac:dyDescent="0.25">
      <c r="A7" s="34"/>
      <c r="B7" s="7" t="s">
        <v>13</v>
      </c>
      <c r="C7" s="2"/>
      <c r="D7" s="19"/>
      <c r="E7" s="25">
        <f t="shared" si="0"/>
        <v>0</v>
      </c>
      <c r="F7" s="25">
        <f t="shared" si="1"/>
        <v>0</v>
      </c>
      <c r="G7" s="2">
        <v>1</v>
      </c>
      <c r="H7" s="20">
        <f t="shared" si="2"/>
        <v>0</v>
      </c>
      <c r="I7" s="20">
        <f t="shared" si="3"/>
        <v>0</v>
      </c>
      <c r="J7" s="20">
        <f t="shared" si="4"/>
        <v>0</v>
      </c>
    </row>
    <row r="8" spans="1:10" ht="36.6" customHeight="1" x14ac:dyDescent="0.25">
      <c r="A8" s="43" t="s">
        <v>22</v>
      </c>
      <c r="B8" s="43"/>
      <c r="C8" s="43"/>
      <c r="D8" s="43"/>
      <c r="E8" s="43"/>
      <c r="F8" s="43"/>
      <c r="G8" s="43"/>
      <c r="H8" s="49">
        <f>SUM(H4:H7)</f>
        <v>0</v>
      </c>
      <c r="I8" s="21">
        <f t="shared" si="3"/>
        <v>0</v>
      </c>
      <c r="J8" s="21">
        <f t="shared" si="4"/>
        <v>0</v>
      </c>
    </row>
  </sheetData>
  <mergeCells count="3">
    <mergeCell ref="A3:B3"/>
    <mergeCell ref="A4:A7"/>
    <mergeCell ref="A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CD45C-6C77-44F9-9527-4138467A5662}">
  <dimension ref="A3:J11"/>
  <sheetViews>
    <sheetView zoomScale="85" zoomScaleNormal="85" workbookViewId="0">
      <selection activeCell="K6" sqref="K6"/>
    </sheetView>
  </sheetViews>
  <sheetFormatPr baseColWidth="10" defaultColWidth="11.42578125" defaultRowHeight="15" x14ac:dyDescent="0.25"/>
  <cols>
    <col min="1" max="1" width="30.140625" customWidth="1"/>
    <col min="2" max="2" width="46.140625" customWidth="1"/>
    <col min="3" max="3" width="21.85546875" customWidth="1"/>
    <col min="4" max="4" width="16.5703125" customWidth="1"/>
    <col min="5" max="5" width="19.42578125" customWidth="1"/>
    <col min="7" max="7" width="18.85546875" customWidth="1"/>
    <col min="10" max="10" width="20.7109375" customWidth="1"/>
  </cols>
  <sheetData>
    <row r="3" spans="1:10" ht="114.75" x14ac:dyDescent="0.25">
      <c r="A3" s="28" t="s">
        <v>2</v>
      </c>
      <c r="B3" s="29"/>
      <c r="C3" s="1" t="s">
        <v>3</v>
      </c>
      <c r="D3" s="2" t="s">
        <v>4</v>
      </c>
      <c r="E3" s="3" t="s">
        <v>5</v>
      </c>
      <c r="F3" s="3" t="s">
        <v>23</v>
      </c>
      <c r="G3" s="4" t="s">
        <v>6</v>
      </c>
      <c r="H3" s="4" t="s">
        <v>7</v>
      </c>
      <c r="I3" s="4"/>
      <c r="J3" s="2" t="s">
        <v>8</v>
      </c>
    </row>
    <row r="4" spans="1:10" ht="88.5" customHeight="1" x14ac:dyDescent="0.25">
      <c r="A4" s="38" t="s">
        <v>27</v>
      </c>
      <c r="B4" s="38"/>
      <c r="C4" s="2"/>
      <c r="D4" s="9"/>
      <c r="E4" s="24">
        <f t="shared" ref="E4:E10" si="0">(C4*D4)</f>
        <v>0</v>
      </c>
      <c r="F4" s="24">
        <f t="shared" ref="F4:F10" si="1">E4*1.2</f>
        <v>0</v>
      </c>
      <c r="G4" s="4">
        <v>1</v>
      </c>
      <c r="H4" s="6">
        <f t="shared" ref="H4:H10" si="2">E4*G4</f>
        <v>0</v>
      </c>
      <c r="I4" s="6"/>
      <c r="J4" s="6">
        <f t="shared" ref="J4:J11" si="3">H4*1.2</f>
        <v>0</v>
      </c>
    </row>
    <row r="5" spans="1:10" ht="61.5" customHeight="1" x14ac:dyDescent="0.25">
      <c r="A5" s="34" t="s">
        <v>15</v>
      </c>
      <c r="B5" s="34"/>
      <c r="C5" s="2"/>
      <c r="D5" s="10"/>
      <c r="E5" s="24">
        <f t="shared" si="0"/>
        <v>0</v>
      </c>
      <c r="F5" s="24">
        <f t="shared" si="1"/>
        <v>0</v>
      </c>
      <c r="G5" s="4">
        <v>1</v>
      </c>
      <c r="H5" s="6">
        <f t="shared" si="2"/>
        <v>0</v>
      </c>
      <c r="I5" s="6"/>
      <c r="J5" s="6">
        <f t="shared" si="3"/>
        <v>0</v>
      </c>
    </row>
    <row r="6" spans="1:10" ht="70.5" customHeight="1" x14ac:dyDescent="0.25">
      <c r="A6" s="46" t="s">
        <v>28</v>
      </c>
      <c r="B6" s="40"/>
      <c r="C6" s="2"/>
      <c r="D6" s="2"/>
      <c r="E6" s="24">
        <f t="shared" si="0"/>
        <v>0</v>
      </c>
      <c r="F6" s="24">
        <f t="shared" si="1"/>
        <v>0</v>
      </c>
      <c r="G6" s="2">
        <v>1</v>
      </c>
      <c r="H6" s="6">
        <f t="shared" si="2"/>
        <v>0</v>
      </c>
      <c r="I6" s="6"/>
      <c r="J6" s="6">
        <f t="shared" si="3"/>
        <v>0</v>
      </c>
    </row>
    <row r="7" spans="1:10" ht="91.5" x14ac:dyDescent="0.25">
      <c r="A7" s="34" t="s">
        <v>17</v>
      </c>
      <c r="B7" s="11" t="s">
        <v>18</v>
      </c>
      <c r="C7" s="12"/>
      <c r="D7" s="13"/>
      <c r="E7" s="24">
        <f t="shared" si="0"/>
        <v>0</v>
      </c>
      <c r="F7" s="24">
        <f t="shared" si="1"/>
        <v>0</v>
      </c>
      <c r="G7" s="14">
        <v>1</v>
      </c>
      <c r="H7" s="6">
        <f t="shared" si="2"/>
        <v>0</v>
      </c>
      <c r="I7" s="6"/>
      <c r="J7" s="6">
        <f t="shared" si="3"/>
        <v>0</v>
      </c>
    </row>
    <row r="8" spans="1:10" ht="31.5" x14ac:dyDescent="0.25">
      <c r="A8" s="34"/>
      <c r="B8" s="11" t="s">
        <v>19</v>
      </c>
      <c r="C8" s="12"/>
      <c r="D8" s="13"/>
      <c r="E8" s="24">
        <f t="shared" si="0"/>
        <v>0</v>
      </c>
      <c r="F8" s="24">
        <f t="shared" si="1"/>
        <v>0</v>
      </c>
      <c r="G8" s="14">
        <v>1</v>
      </c>
      <c r="H8" s="6">
        <f t="shared" si="2"/>
        <v>0</v>
      </c>
      <c r="I8" s="6"/>
      <c r="J8" s="6">
        <f t="shared" si="3"/>
        <v>0</v>
      </c>
    </row>
    <row r="9" spans="1:10" ht="15.75" x14ac:dyDescent="0.25">
      <c r="A9" s="33" t="s">
        <v>20</v>
      </c>
      <c r="B9" s="33"/>
      <c r="C9" s="8"/>
      <c r="D9" s="8"/>
      <c r="E9" s="24">
        <f t="shared" si="0"/>
        <v>0</v>
      </c>
      <c r="F9" s="24">
        <f t="shared" si="1"/>
        <v>0</v>
      </c>
      <c r="G9" s="8">
        <v>1</v>
      </c>
      <c r="H9" s="6">
        <f t="shared" si="2"/>
        <v>0</v>
      </c>
      <c r="I9" s="6"/>
      <c r="J9" s="6">
        <f t="shared" si="3"/>
        <v>0</v>
      </c>
    </row>
    <row r="10" spans="1:10" ht="15.75" x14ac:dyDescent="0.25">
      <c r="A10" s="44" t="s">
        <v>29</v>
      </c>
      <c r="B10" s="44"/>
      <c r="C10" s="22"/>
      <c r="D10" s="4"/>
      <c r="E10" s="24">
        <f t="shared" si="0"/>
        <v>0</v>
      </c>
      <c r="F10" s="24">
        <f t="shared" si="1"/>
        <v>0</v>
      </c>
      <c r="G10" s="4">
        <v>1</v>
      </c>
      <c r="H10" s="6">
        <f t="shared" si="2"/>
        <v>0</v>
      </c>
      <c r="I10" s="6"/>
      <c r="J10" s="6">
        <f t="shared" si="3"/>
        <v>0</v>
      </c>
    </row>
    <row r="11" spans="1:10" ht="24" x14ac:dyDescent="0.25">
      <c r="A11" s="45" t="s">
        <v>30</v>
      </c>
      <c r="B11" s="45"/>
      <c r="C11" s="45"/>
      <c r="D11" s="45"/>
      <c r="E11" s="45"/>
      <c r="F11" s="45"/>
      <c r="G11" s="45"/>
      <c r="H11" s="47">
        <f>SUM(H4:H10)</f>
        <v>0</v>
      </c>
      <c r="I11" s="48"/>
      <c r="J11" s="23">
        <f t="shared" si="3"/>
        <v>0</v>
      </c>
    </row>
  </sheetData>
  <mergeCells count="8">
    <mergeCell ref="A9:B9"/>
    <mergeCell ref="A10:B10"/>
    <mergeCell ref="A11:G11"/>
    <mergeCell ref="A3:B3"/>
    <mergeCell ref="A4:B4"/>
    <mergeCell ref="A5:B5"/>
    <mergeCell ref="A6:B6"/>
    <mergeCell ref="A7:A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73866d-53de-457e-a006-1e3150513c63">
      <Terms xmlns="http://schemas.microsoft.com/office/infopath/2007/PartnerControls"/>
    </lcf76f155ced4ddcb4097134ff3c332f>
    <TaxCatchAll xmlns="f48718a6-c891-4fc2-aa97-9094148537c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B5651014D234984F31B1694393EF5" ma:contentTypeVersion="13" ma:contentTypeDescription="Crée un document." ma:contentTypeScope="" ma:versionID="41ce4b6453fde9ee25c981fe55ffd42e">
  <xsd:schema xmlns:xsd="http://www.w3.org/2001/XMLSchema" xmlns:xs="http://www.w3.org/2001/XMLSchema" xmlns:p="http://schemas.microsoft.com/office/2006/metadata/properties" xmlns:ns2="3173866d-53de-457e-a006-1e3150513c63" xmlns:ns3="f48718a6-c891-4fc2-aa97-9094148537ce" targetNamespace="http://schemas.microsoft.com/office/2006/metadata/properties" ma:root="true" ma:fieldsID="1960c58c23ff8550d6b55825f7c179da" ns2:_="" ns3:_="">
    <xsd:import namespace="3173866d-53de-457e-a006-1e3150513c63"/>
    <xsd:import namespace="f48718a6-c891-4fc2-aa97-9094148537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3866d-53de-457e-a006-1e3150513c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8718a6-c891-4fc2-aa97-9094148537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4f85bb5-3113-4149-8aaa-d8d6b8323ac3}" ma:internalName="TaxCatchAll" ma:showField="CatchAllData" ma:web="f48718a6-c891-4fc2-aa97-9094148537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49EAF3-5017-454B-B507-4449D61827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916375-FF99-4589-BAF0-FCA8B3E8154D}">
  <ds:schemaRefs>
    <ds:schemaRef ds:uri="http://schemas.microsoft.com/office/2006/metadata/properties"/>
    <ds:schemaRef ds:uri="http://schemas.microsoft.com/office/infopath/2007/PartnerControls"/>
    <ds:schemaRef ds:uri="3173866d-53de-457e-a006-1e3150513c63"/>
    <ds:schemaRef ds:uri="f48718a6-c891-4fc2-aa97-9094148537ce"/>
  </ds:schemaRefs>
</ds:datastoreItem>
</file>

<file path=customXml/itemProps3.xml><?xml version="1.0" encoding="utf-8"?>
<ds:datastoreItem xmlns:ds="http://schemas.openxmlformats.org/officeDocument/2006/customXml" ds:itemID="{CAAD9050-E41C-47D6-9266-F447E170C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73866d-53de-457e-a006-1e3150513c63"/>
    <ds:schemaRef ds:uri="f48718a6-c891-4fc2-aa97-9094148537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Scénario de référence</vt:lpstr>
      <vt:lpstr>DPGF</vt:lpstr>
      <vt:lpstr>BPU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CHRISTIEN Leslie</dc:creator>
  <cp:keywords/>
  <dc:description/>
  <cp:lastModifiedBy>GUILLERM Léa</cp:lastModifiedBy>
  <cp:revision/>
  <dcterms:created xsi:type="dcterms:W3CDTF">2025-10-28T09:55:06Z</dcterms:created>
  <dcterms:modified xsi:type="dcterms:W3CDTF">2026-02-09T13:37:49Z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2025-10-28T11:30:41Z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88c53a91-d521-4ccc-b600-66b844dd7a93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  <property fmtid="{D5CDD505-2E9C-101B-9397-08002B2CF9AE}" pid="10" name="ContentTypeId">
    <vt:lpwstr>0x0101001CEB5651014D234984F31B1694393EF5</vt:lpwstr>
  </property>
  <property fmtid="{D5CDD505-2E9C-101B-9397-08002B2CF9AE}" pid="11" name="MediaServiceImageTags">
    <vt:lpwstr/>
  </property>
</Properties>
</file>